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45" activeTab="3"/>
  </bookViews>
  <sheets>
    <sheet name="BGH" sheetId="1" r:id="rId1"/>
    <sheet name="FH" sheetId="2" r:id="rId2"/>
    <sheet name="SchH" sheetId="3" r:id="rId3"/>
    <sheet name="ROB" sheetId="4" r:id="rId4"/>
    <sheet name="Auswertung" sheetId="5" r:id="rId5"/>
  </sheets>
  <definedNames>
    <definedName name="_xlnm.Print_Area" localSheetId="0">'BGH'!$A$1:$AF$10</definedName>
    <definedName name="_xlnm.Print_Area" localSheetId="1">'FH'!$A$1:$W$6</definedName>
    <definedName name="_xlnm.Print_Area" localSheetId="3">'ROB'!$A$1:$AC$9</definedName>
    <definedName name="_xlnm.Print_Area" localSheetId="2">'SchH'!$A$1:$AC$9</definedName>
  </definedNames>
  <calcPr fullCalcOnLoad="1"/>
</workbook>
</file>

<file path=xl/sharedStrings.xml><?xml version="1.0" encoding="utf-8"?>
<sst xmlns="http://schemas.openxmlformats.org/spreadsheetml/2006/main" count="182" uniqueCount="73">
  <si>
    <t>Gesamtpunkte</t>
  </si>
  <si>
    <t>Platzierung</t>
  </si>
  <si>
    <t>Zusatzpunkte für höher Prüfungsstufe</t>
  </si>
  <si>
    <t>Zusatzpunkte für  Auswärtsstart</t>
  </si>
  <si>
    <t xml:space="preserve"> </t>
  </si>
  <si>
    <t>FH 2</t>
  </si>
  <si>
    <t>Hund</t>
  </si>
  <si>
    <t>Pr-Stufe</t>
  </si>
  <si>
    <t>Mangelhaft oder nicht in der Wertung</t>
  </si>
  <si>
    <t>Zusatzpunkte für  höhere Prüfungsstufe:</t>
  </si>
  <si>
    <t>Gewertete Punkte</t>
  </si>
  <si>
    <t xml:space="preserve">BGH 2 </t>
  </si>
  <si>
    <t xml:space="preserve">BGH 3  </t>
  </si>
  <si>
    <t>FH 3</t>
  </si>
  <si>
    <t>IPO 1</t>
  </si>
  <si>
    <t>ÖPO 2</t>
  </si>
  <si>
    <t>IPO 2</t>
  </si>
  <si>
    <t>Ö(I)PO 3</t>
  </si>
  <si>
    <t>Auswärtsstart Turnier 10</t>
  </si>
  <si>
    <t>Es werden die besten 5 bestandenen Prüfungen oder Turniere des Jahres für den Vereinscup gewertet.</t>
  </si>
  <si>
    <t>Die Streichresultate sind rot hinterlegt.</t>
  </si>
  <si>
    <t>BC Turnier auswärts</t>
  </si>
  <si>
    <t>Michael Karner</t>
  </si>
  <si>
    <t>Jeti</t>
  </si>
  <si>
    <t>BgH 2</t>
  </si>
  <si>
    <t>Charly</t>
  </si>
  <si>
    <t>BgH 3</t>
  </si>
  <si>
    <t>Vera Zimmermann</t>
  </si>
  <si>
    <t>Cuba</t>
  </si>
  <si>
    <t>IPO 3</t>
  </si>
  <si>
    <t>Franz Kerbler</t>
  </si>
  <si>
    <t>Lady</t>
  </si>
  <si>
    <t>Elisabeth Thimler</t>
  </si>
  <si>
    <t>Alina</t>
  </si>
  <si>
    <t>Ayko</t>
  </si>
  <si>
    <t>Michael Stocker</t>
  </si>
  <si>
    <t>Sinja</t>
  </si>
  <si>
    <t>Sonja Waber</t>
  </si>
  <si>
    <t>Zott</t>
  </si>
  <si>
    <t>Michaela Wegscheider</t>
  </si>
  <si>
    <t>Ayka</t>
  </si>
  <si>
    <t>Vereinscup 2017 ÖPO/IPO</t>
  </si>
  <si>
    <t>Vereinscup 2017   FH</t>
  </si>
  <si>
    <t>Vereinscup 2017   BGH</t>
  </si>
  <si>
    <t>Roswitha Stocker</t>
  </si>
  <si>
    <t xml:space="preserve">Muttertagsturnier Trumau  14. Mai </t>
  </si>
  <si>
    <t>Martina Jagschitz</t>
  </si>
  <si>
    <t>Thatcher</t>
  </si>
  <si>
    <t>OGP 17. Juni</t>
  </si>
  <si>
    <t>Miss Conchita</t>
  </si>
  <si>
    <t xml:space="preserve"> ROB</t>
  </si>
  <si>
    <t>Klasse 2</t>
  </si>
  <si>
    <t>Klasse 3</t>
  </si>
  <si>
    <t>Klasse 1</t>
  </si>
  <si>
    <t>Beginners</t>
  </si>
  <si>
    <t>Mona</t>
  </si>
  <si>
    <t>Hans Büchelhofer</t>
  </si>
  <si>
    <t>OGP 17. Juni 2017</t>
  </si>
  <si>
    <t>Herztröpferlturner Oggau 08 10 2017</t>
  </si>
  <si>
    <t>OGP 14 10 2017</t>
  </si>
  <si>
    <t>BgH 1/2</t>
  </si>
  <si>
    <t>BgH 2/3</t>
  </si>
  <si>
    <t>Johann Büchelhofer</t>
  </si>
  <si>
    <t xml:space="preserve">Ulrike Wenninger </t>
  </si>
  <si>
    <t>Floh</t>
  </si>
  <si>
    <t>Helmut Karner</t>
  </si>
  <si>
    <t>FH 1</t>
  </si>
  <si>
    <t>OGP Bad Vöslau 25 11 2017</t>
  </si>
  <si>
    <t>OGP 25 11 2017 Bad Vöslau</t>
  </si>
  <si>
    <t>OGP 02 12 2017</t>
  </si>
  <si>
    <t>FH 1/2</t>
  </si>
  <si>
    <t>IPO 2/3</t>
  </si>
  <si>
    <t>Vereinscup 2017 ROB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</si>
</sst>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.000_-;\-* #,##0.000_-;_-* &quot;-&quot;??_-;_-@_-"/>
    <numFmt numFmtId="179" formatCode="_-* #,##0.0_-;\-* #,##0.0_-;_-* &quot;-&quot;??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407]dddd\,\ d\.\ mmmm\ yyyy"/>
  </numFmts>
  <fonts count="3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90">
    <xf numFmtId="0" fontId="0" fillId="0" borderId="0" xfId="0" applyAlignment="1">
      <alignment/>
    </xf>
    <xf numFmtId="0" fontId="2" fillId="24" borderId="0" xfId="0" applyFont="1" applyFill="1" applyBorder="1" applyAlignment="1">
      <alignment horizontal="right"/>
    </xf>
    <xf numFmtId="0" fontId="4" fillId="24" borderId="0" xfId="42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0" fontId="6" fillId="3" borderId="12" xfId="0" applyFont="1" applyFill="1" applyBorder="1" applyAlignment="1">
      <alignment horizontal="right" vertical="center" textRotation="90" wrapText="1"/>
    </xf>
    <xf numFmtId="0" fontId="2" fillId="24" borderId="13" xfId="0" applyFont="1" applyFill="1" applyBorder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 horizontal="right"/>
    </xf>
    <xf numFmtId="0" fontId="2" fillId="25" borderId="14" xfId="0" applyFont="1" applyFill="1" applyBorder="1" applyAlignment="1">
      <alignment/>
    </xf>
    <xf numFmtId="0" fontId="2" fillId="25" borderId="0" xfId="42" applyNumberFormat="1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0" fillId="25" borderId="0" xfId="0" applyFill="1" applyAlignment="1">
      <alignment horizontal="right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0" xfId="42" applyNumberFormat="1" applyFont="1" applyFill="1" applyAlignment="1">
      <alignment/>
    </xf>
    <xf numFmtId="0" fontId="0" fillId="25" borderId="0" xfId="0" applyFill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 vertical="center" textRotation="90" wrapText="1"/>
    </xf>
    <xf numFmtId="0" fontId="3" fillId="3" borderId="16" xfId="0" applyFont="1" applyFill="1" applyBorder="1" applyAlignment="1">
      <alignment horizontal="right" vertical="center" textRotation="90" wrapText="1"/>
    </xf>
    <xf numFmtId="0" fontId="3" fillId="3" borderId="12" xfId="0" applyFont="1" applyFill="1" applyBorder="1" applyAlignment="1">
      <alignment horizontal="right" vertical="center" textRotation="90" wrapText="1"/>
    </xf>
    <xf numFmtId="0" fontId="1" fillId="26" borderId="10" xfId="42" applyNumberFormat="1" applyFont="1" applyFill="1" applyBorder="1" applyAlignment="1">
      <alignment vertical="center" textRotation="90" wrapText="1"/>
    </xf>
    <xf numFmtId="0" fontId="1" fillId="27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2" fillId="28" borderId="11" xfId="42" applyNumberFormat="1" applyFont="1" applyFill="1" applyBorder="1" applyAlignment="1">
      <alignment/>
    </xf>
    <xf numFmtId="0" fontId="2" fillId="24" borderId="18" xfId="0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25" borderId="0" xfId="42" applyNumberFormat="1" applyFill="1" applyBorder="1" applyAlignment="1">
      <alignment/>
    </xf>
    <xf numFmtId="0" fontId="0" fillId="25" borderId="0" xfId="42" applyNumberFormat="1" applyFill="1" applyAlignment="1">
      <alignment/>
    </xf>
    <xf numFmtId="0" fontId="10" fillId="28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29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29" borderId="20" xfId="0" applyFont="1" applyFill="1" applyBorder="1" applyAlignment="1">
      <alignment horizontal="center"/>
    </xf>
    <xf numFmtId="0" fontId="1" fillId="27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28" borderId="22" xfId="42" applyNumberFormat="1" applyFont="1" applyFill="1" applyBorder="1" applyAlignment="1">
      <alignment/>
    </xf>
    <xf numFmtId="0" fontId="10" fillId="28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right" vertical="center" textRotation="90" wrapText="1"/>
    </xf>
    <xf numFmtId="0" fontId="3" fillId="3" borderId="25" xfId="0" applyFont="1" applyFill="1" applyBorder="1" applyAlignment="1">
      <alignment horizontal="right" vertical="center" textRotation="90" wrapText="1"/>
    </xf>
    <xf numFmtId="0" fontId="6" fillId="3" borderId="26" xfId="0" applyFont="1" applyFill="1" applyBorder="1" applyAlignment="1">
      <alignment horizontal="right" vertical="center" textRotation="90" wrapText="1"/>
    </xf>
    <xf numFmtId="0" fontId="3" fillId="3" borderId="26" xfId="0" applyFont="1" applyFill="1" applyBorder="1" applyAlignment="1">
      <alignment horizontal="right" vertical="center" textRotation="90" wrapText="1"/>
    </xf>
    <xf numFmtId="0" fontId="1" fillId="26" borderId="24" xfId="42" applyNumberFormat="1" applyFont="1" applyFill="1" applyBorder="1" applyAlignment="1">
      <alignment vertical="center" textRotation="90" wrapText="1"/>
    </xf>
    <xf numFmtId="0" fontId="2" fillId="0" borderId="22" xfId="0" applyFont="1" applyFill="1" applyBorder="1" applyAlignment="1">
      <alignment horizontal="right"/>
    </xf>
    <xf numFmtId="0" fontId="2" fillId="21" borderId="22" xfId="0" applyFont="1" applyFill="1" applyBorder="1" applyAlignment="1">
      <alignment horizontal="right"/>
    </xf>
    <xf numFmtId="0" fontId="2" fillId="21" borderId="22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21" borderId="18" xfId="0" applyFont="1" applyFill="1" applyBorder="1" applyAlignment="1">
      <alignment/>
    </xf>
    <xf numFmtId="0" fontId="2" fillId="21" borderId="19" xfId="0" applyFont="1" applyFill="1" applyBorder="1" applyAlignment="1">
      <alignment/>
    </xf>
    <xf numFmtId="0" fontId="2" fillId="21" borderId="18" xfId="0" applyFont="1" applyFill="1" applyBorder="1" applyAlignment="1">
      <alignment horizontal="right"/>
    </xf>
    <xf numFmtId="0" fontId="2" fillId="21" borderId="19" xfId="0" applyFont="1" applyFill="1" applyBorder="1" applyAlignment="1">
      <alignment horizontal="right"/>
    </xf>
    <xf numFmtId="0" fontId="2" fillId="21" borderId="22" xfId="0" applyFont="1" applyFill="1" applyBorder="1" applyAlignment="1">
      <alignment horizontal="right"/>
    </xf>
    <xf numFmtId="0" fontId="5" fillId="21" borderId="19" xfId="0" applyFont="1" applyFill="1" applyBorder="1" applyAlignment="1">
      <alignment horizontal="right"/>
    </xf>
    <xf numFmtId="0" fontId="2" fillId="25" borderId="27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/>
    </xf>
    <xf numFmtId="0" fontId="2" fillId="30" borderId="29" xfId="0" applyFont="1" applyFill="1" applyBorder="1" applyAlignment="1">
      <alignment horizontal="center"/>
    </xf>
    <xf numFmtId="0" fontId="2" fillId="30" borderId="30" xfId="0" applyFont="1" applyFill="1" applyBorder="1" applyAlignment="1">
      <alignment horizontal="center"/>
    </xf>
    <xf numFmtId="0" fontId="2" fillId="30" borderId="31" xfId="0" applyFont="1" applyFill="1" applyBorder="1" applyAlignment="1">
      <alignment horizontal="center"/>
    </xf>
    <xf numFmtId="0" fontId="2" fillId="25" borderId="32" xfId="0" applyFont="1" applyFill="1" applyBorder="1" applyAlignment="1">
      <alignment horizontal="center"/>
    </xf>
    <xf numFmtId="0" fontId="2" fillId="25" borderId="33" xfId="0" applyFont="1" applyFill="1" applyBorder="1" applyAlignment="1">
      <alignment horizontal="center"/>
    </xf>
    <xf numFmtId="0" fontId="11" fillId="17" borderId="34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2" fillId="17" borderId="36" xfId="0" applyFont="1" applyFill="1" applyBorder="1" applyAlignment="1">
      <alignment horizontal="center"/>
    </xf>
    <xf numFmtId="0" fontId="2" fillId="29" borderId="34" xfId="0" applyFont="1" applyFill="1" applyBorder="1" applyAlignment="1">
      <alignment horizontal="center"/>
    </xf>
    <xf numFmtId="0" fontId="2" fillId="29" borderId="35" xfId="0" applyFont="1" applyFill="1" applyBorder="1" applyAlignment="1">
      <alignment horizontal="center"/>
    </xf>
    <xf numFmtId="0" fontId="2" fillId="29" borderId="36" xfId="0" applyFont="1" applyFill="1" applyBorder="1" applyAlignment="1">
      <alignment horizontal="center"/>
    </xf>
    <xf numFmtId="0" fontId="2" fillId="28" borderId="37" xfId="0" applyFont="1" applyFill="1" applyBorder="1" applyAlignment="1">
      <alignment horizontal="center"/>
    </xf>
    <xf numFmtId="0" fontId="2" fillId="28" borderId="38" xfId="0" applyFont="1" applyFill="1" applyBorder="1" applyAlignment="1">
      <alignment horizontal="center"/>
    </xf>
    <xf numFmtId="0" fontId="2" fillId="28" borderId="39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/>
    </xf>
    <xf numFmtId="0" fontId="2" fillId="25" borderId="41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36</xdr:row>
      <xdr:rowOff>76200</xdr:rowOff>
    </xdr:from>
    <xdr:to>
      <xdr:col>18</xdr:col>
      <xdr:colOff>0</xdr:colOff>
      <xdr:row>36</xdr:row>
      <xdr:rowOff>76200</xdr:rowOff>
    </xdr:to>
    <xdr:sp>
      <xdr:nvSpPr>
        <xdr:cNvPr id="1" name="Line 2"/>
        <xdr:cNvSpPr>
          <a:spLocks/>
        </xdr:cNvSpPr>
      </xdr:nvSpPr>
      <xdr:spPr>
        <a:xfrm>
          <a:off x="4181475" y="98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66</xdr:row>
      <xdr:rowOff>76200</xdr:rowOff>
    </xdr:from>
    <xdr:to>
      <xdr:col>18</xdr:col>
      <xdr:colOff>0</xdr:colOff>
      <xdr:row>66</xdr:row>
      <xdr:rowOff>76200</xdr:rowOff>
    </xdr:to>
    <xdr:sp>
      <xdr:nvSpPr>
        <xdr:cNvPr id="1" name="Line 1"/>
        <xdr:cNvSpPr>
          <a:spLocks/>
        </xdr:cNvSpPr>
      </xdr:nvSpPr>
      <xdr:spPr>
        <a:xfrm>
          <a:off x="4181475" y="1397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323850</xdr:rowOff>
    </xdr:from>
    <xdr:to>
      <xdr:col>5</xdr:col>
      <xdr:colOff>85725</xdr:colOff>
      <xdr:row>3</xdr:row>
      <xdr:rowOff>323850</xdr:rowOff>
    </xdr:to>
    <xdr:sp>
      <xdr:nvSpPr>
        <xdr:cNvPr id="1" name="Line 1"/>
        <xdr:cNvSpPr>
          <a:spLocks/>
        </xdr:cNvSpPr>
      </xdr:nvSpPr>
      <xdr:spPr>
        <a:xfrm>
          <a:off x="3390900" y="1076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4</xdr:row>
      <xdr:rowOff>304800</xdr:rowOff>
    </xdr:from>
    <xdr:to>
      <xdr:col>5</xdr:col>
      <xdr:colOff>85725</xdr:colOff>
      <xdr:row>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34004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314325</xdr:rowOff>
    </xdr:from>
    <xdr:to>
      <xdr:col>8</xdr:col>
      <xdr:colOff>19050</xdr:colOff>
      <xdr:row>3</xdr:row>
      <xdr:rowOff>314325</xdr:rowOff>
    </xdr:to>
    <xdr:sp>
      <xdr:nvSpPr>
        <xdr:cNvPr id="3" name="Line 3"/>
        <xdr:cNvSpPr>
          <a:spLocks/>
        </xdr:cNvSpPr>
      </xdr:nvSpPr>
      <xdr:spPr>
        <a:xfrm>
          <a:off x="5010150" y="1066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304800</xdr:rowOff>
    </xdr:from>
    <xdr:to>
      <xdr:col>8</xdr:col>
      <xdr:colOff>9525</xdr:colOff>
      <xdr:row>4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981575" y="1476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314325</xdr:rowOff>
    </xdr:from>
    <xdr:to>
      <xdr:col>11</xdr:col>
      <xdr:colOff>152400</xdr:colOff>
      <xdr:row>3</xdr:row>
      <xdr:rowOff>314325</xdr:rowOff>
    </xdr:to>
    <xdr:sp>
      <xdr:nvSpPr>
        <xdr:cNvPr id="5" name="Line 5"/>
        <xdr:cNvSpPr>
          <a:spLocks/>
        </xdr:cNvSpPr>
      </xdr:nvSpPr>
      <xdr:spPr>
        <a:xfrm>
          <a:off x="6696075" y="1066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304800</xdr:rowOff>
    </xdr:from>
    <xdr:to>
      <xdr:col>11</xdr:col>
      <xdr:colOff>142875</xdr:colOff>
      <xdr:row>4</xdr:row>
      <xdr:rowOff>304800</xdr:rowOff>
    </xdr:to>
    <xdr:sp>
      <xdr:nvSpPr>
        <xdr:cNvPr id="6" name="Line 6"/>
        <xdr:cNvSpPr>
          <a:spLocks/>
        </xdr:cNvSpPr>
      </xdr:nvSpPr>
      <xdr:spPr>
        <a:xfrm>
          <a:off x="6657975" y="14763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7" name="Line 7"/>
        <xdr:cNvSpPr>
          <a:spLocks/>
        </xdr:cNvSpPr>
      </xdr:nvSpPr>
      <xdr:spPr>
        <a:xfrm>
          <a:off x="82486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314325</xdr:rowOff>
    </xdr:from>
    <xdr:to>
      <xdr:col>14</xdr:col>
      <xdr:colOff>76200</xdr:colOff>
      <xdr:row>4</xdr:row>
      <xdr:rowOff>314325</xdr:rowOff>
    </xdr:to>
    <xdr:sp>
      <xdr:nvSpPr>
        <xdr:cNvPr id="8" name="Line 8"/>
        <xdr:cNvSpPr>
          <a:spLocks/>
        </xdr:cNvSpPr>
      </xdr:nvSpPr>
      <xdr:spPr>
        <a:xfrm>
          <a:off x="8220075" y="1485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</xdr:row>
      <xdr:rowOff>323850</xdr:rowOff>
    </xdr:from>
    <xdr:to>
      <xdr:col>5</xdr:col>
      <xdr:colOff>85725</xdr:colOff>
      <xdr:row>3</xdr:row>
      <xdr:rowOff>323850</xdr:rowOff>
    </xdr:to>
    <xdr:sp>
      <xdr:nvSpPr>
        <xdr:cNvPr id="9" name="Line 13"/>
        <xdr:cNvSpPr>
          <a:spLocks/>
        </xdr:cNvSpPr>
      </xdr:nvSpPr>
      <xdr:spPr>
        <a:xfrm>
          <a:off x="3390900" y="1076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4</xdr:row>
      <xdr:rowOff>304800</xdr:rowOff>
    </xdr:from>
    <xdr:to>
      <xdr:col>5</xdr:col>
      <xdr:colOff>85725</xdr:colOff>
      <xdr:row>4</xdr:row>
      <xdr:rowOff>304800</xdr:rowOff>
    </xdr:to>
    <xdr:sp>
      <xdr:nvSpPr>
        <xdr:cNvPr id="10" name="Line 14"/>
        <xdr:cNvSpPr>
          <a:spLocks/>
        </xdr:cNvSpPr>
      </xdr:nvSpPr>
      <xdr:spPr>
        <a:xfrm>
          <a:off x="34004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314325</xdr:rowOff>
    </xdr:from>
    <xdr:to>
      <xdr:col>8</xdr:col>
      <xdr:colOff>19050</xdr:colOff>
      <xdr:row>3</xdr:row>
      <xdr:rowOff>314325</xdr:rowOff>
    </xdr:to>
    <xdr:sp>
      <xdr:nvSpPr>
        <xdr:cNvPr id="11" name="Line 15"/>
        <xdr:cNvSpPr>
          <a:spLocks/>
        </xdr:cNvSpPr>
      </xdr:nvSpPr>
      <xdr:spPr>
        <a:xfrm>
          <a:off x="5010150" y="1066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304800</xdr:rowOff>
    </xdr:from>
    <xdr:to>
      <xdr:col>8</xdr:col>
      <xdr:colOff>9525</xdr:colOff>
      <xdr:row>4</xdr:row>
      <xdr:rowOff>304800</xdr:rowOff>
    </xdr:to>
    <xdr:sp>
      <xdr:nvSpPr>
        <xdr:cNvPr id="12" name="Line 16"/>
        <xdr:cNvSpPr>
          <a:spLocks/>
        </xdr:cNvSpPr>
      </xdr:nvSpPr>
      <xdr:spPr>
        <a:xfrm>
          <a:off x="4981575" y="1476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314325</xdr:rowOff>
    </xdr:from>
    <xdr:to>
      <xdr:col>11</xdr:col>
      <xdr:colOff>152400</xdr:colOff>
      <xdr:row>3</xdr:row>
      <xdr:rowOff>314325</xdr:rowOff>
    </xdr:to>
    <xdr:sp>
      <xdr:nvSpPr>
        <xdr:cNvPr id="13" name="Line 17"/>
        <xdr:cNvSpPr>
          <a:spLocks/>
        </xdr:cNvSpPr>
      </xdr:nvSpPr>
      <xdr:spPr>
        <a:xfrm>
          <a:off x="6696075" y="1066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304800</xdr:rowOff>
    </xdr:from>
    <xdr:to>
      <xdr:col>11</xdr:col>
      <xdr:colOff>142875</xdr:colOff>
      <xdr:row>4</xdr:row>
      <xdr:rowOff>304800</xdr:rowOff>
    </xdr:to>
    <xdr:sp>
      <xdr:nvSpPr>
        <xdr:cNvPr id="14" name="Line 18"/>
        <xdr:cNvSpPr>
          <a:spLocks/>
        </xdr:cNvSpPr>
      </xdr:nvSpPr>
      <xdr:spPr>
        <a:xfrm>
          <a:off x="6657975" y="14763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15" name="Line 19"/>
        <xdr:cNvSpPr>
          <a:spLocks/>
        </xdr:cNvSpPr>
      </xdr:nvSpPr>
      <xdr:spPr>
        <a:xfrm>
          <a:off x="82486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314325</xdr:rowOff>
    </xdr:from>
    <xdr:to>
      <xdr:col>14</xdr:col>
      <xdr:colOff>76200</xdr:colOff>
      <xdr:row>4</xdr:row>
      <xdr:rowOff>314325</xdr:rowOff>
    </xdr:to>
    <xdr:sp>
      <xdr:nvSpPr>
        <xdr:cNvPr id="16" name="Line 20"/>
        <xdr:cNvSpPr>
          <a:spLocks/>
        </xdr:cNvSpPr>
      </xdr:nvSpPr>
      <xdr:spPr>
        <a:xfrm>
          <a:off x="8220075" y="1485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17" name="Line 257"/>
        <xdr:cNvSpPr>
          <a:spLocks/>
        </xdr:cNvSpPr>
      </xdr:nvSpPr>
      <xdr:spPr>
        <a:xfrm>
          <a:off x="34004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18" name="Line 258"/>
        <xdr:cNvSpPr>
          <a:spLocks/>
        </xdr:cNvSpPr>
      </xdr:nvSpPr>
      <xdr:spPr>
        <a:xfrm>
          <a:off x="49815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19" name="Line 259"/>
        <xdr:cNvSpPr>
          <a:spLocks/>
        </xdr:cNvSpPr>
      </xdr:nvSpPr>
      <xdr:spPr>
        <a:xfrm>
          <a:off x="66579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20" name="Line 260"/>
        <xdr:cNvSpPr>
          <a:spLocks/>
        </xdr:cNvSpPr>
      </xdr:nvSpPr>
      <xdr:spPr>
        <a:xfrm>
          <a:off x="82200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21" name="Line 261"/>
        <xdr:cNvSpPr>
          <a:spLocks/>
        </xdr:cNvSpPr>
      </xdr:nvSpPr>
      <xdr:spPr>
        <a:xfrm>
          <a:off x="34004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22" name="Line 262"/>
        <xdr:cNvSpPr>
          <a:spLocks/>
        </xdr:cNvSpPr>
      </xdr:nvSpPr>
      <xdr:spPr>
        <a:xfrm>
          <a:off x="49815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23" name="Line 263"/>
        <xdr:cNvSpPr>
          <a:spLocks/>
        </xdr:cNvSpPr>
      </xdr:nvSpPr>
      <xdr:spPr>
        <a:xfrm>
          <a:off x="66579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24" name="Line 264"/>
        <xdr:cNvSpPr>
          <a:spLocks/>
        </xdr:cNvSpPr>
      </xdr:nvSpPr>
      <xdr:spPr>
        <a:xfrm>
          <a:off x="82200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25" name="Line 273"/>
        <xdr:cNvSpPr>
          <a:spLocks/>
        </xdr:cNvSpPr>
      </xdr:nvSpPr>
      <xdr:spPr>
        <a:xfrm>
          <a:off x="34004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26" name="Line 274"/>
        <xdr:cNvSpPr>
          <a:spLocks/>
        </xdr:cNvSpPr>
      </xdr:nvSpPr>
      <xdr:spPr>
        <a:xfrm>
          <a:off x="49815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27" name="Line 275"/>
        <xdr:cNvSpPr>
          <a:spLocks/>
        </xdr:cNvSpPr>
      </xdr:nvSpPr>
      <xdr:spPr>
        <a:xfrm>
          <a:off x="66579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28" name="Line 276"/>
        <xdr:cNvSpPr>
          <a:spLocks/>
        </xdr:cNvSpPr>
      </xdr:nvSpPr>
      <xdr:spPr>
        <a:xfrm>
          <a:off x="82200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29" name="Line 277"/>
        <xdr:cNvSpPr>
          <a:spLocks/>
        </xdr:cNvSpPr>
      </xdr:nvSpPr>
      <xdr:spPr>
        <a:xfrm>
          <a:off x="34004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30" name="Line 278"/>
        <xdr:cNvSpPr>
          <a:spLocks/>
        </xdr:cNvSpPr>
      </xdr:nvSpPr>
      <xdr:spPr>
        <a:xfrm>
          <a:off x="49815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31" name="Line 279"/>
        <xdr:cNvSpPr>
          <a:spLocks/>
        </xdr:cNvSpPr>
      </xdr:nvSpPr>
      <xdr:spPr>
        <a:xfrm>
          <a:off x="66579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32" name="Line 280"/>
        <xdr:cNvSpPr>
          <a:spLocks/>
        </xdr:cNvSpPr>
      </xdr:nvSpPr>
      <xdr:spPr>
        <a:xfrm>
          <a:off x="82200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0"/>
  <sheetViews>
    <sheetView zoomScale="75" zoomScaleNormal="75" zoomScalePageLayoutView="0" workbookViewId="0" topLeftCell="A1">
      <selection activeCell="AK23" sqref="AK23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2.28125" style="8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16" hidden="1" customWidth="1" outlineLevel="1"/>
    <col min="29" max="30" width="5.28125" style="16" hidden="1" customWidth="1" outlineLevel="1"/>
    <col min="31" max="31" width="6.7109375" style="19" customWidth="1" collapsed="1"/>
    <col min="32" max="32" width="8.7109375" style="20" customWidth="1"/>
    <col min="33" max="33" width="4.57421875" style="8" customWidth="1"/>
    <col min="34" max="16384" width="11.421875" style="8" customWidth="1"/>
  </cols>
  <sheetData>
    <row r="1" spans="1:32" ht="141" customHeight="1">
      <c r="A1" s="53" t="s">
        <v>43</v>
      </c>
      <c r="B1" s="54" t="s">
        <v>6</v>
      </c>
      <c r="C1" s="54" t="s">
        <v>7</v>
      </c>
      <c r="D1" s="55" t="s">
        <v>45</v>
      </c>
      <c r="E1" s="56" t="s">
        <v>2</v>
      </c>
      <c r="F1" s="57" t="s">
        <v>3</v>
      </c>
      <c r="G1" s="55" t="s">
        <v>48</v>
      </c>
      <c r="H1" s="56" t="s">
        <v>2</v>
      </c>
      <c r="I1" s="57" t="s">
        <v>3</v>
      </c>
      <c r="J1" s="55" t="s">
        <v>59</v>
      </c>
      <c r="K1" s="56" t="s">
        <v>2</v>
      </c>
      <c r="L1" s="58" t="s">
        <v>3</v>
      </c>
      <c r="M1" s="55" t="s">
        <v>68</v>
      </c>
      <c r="N1" s="56" t="s">
        <v>2</v>
      </c>
      <c r="O1" s="58" t="s">
        <v>3</v>
      </c>
      <c r="P1" s="55" t="s">
        <v>69</v>
      </c>
      <c r="Q1" s="56" t="s">
        <v>2</v>
      </c>
      <c r="R1" s="58" t="s">
        <v>3</v>
      </c>
      <c r="S1" s="55" t="s">
        <v>4</v>
      </c>
      <c r="T1" s="56" t="s">
        <v>2</v>
      </c>
      <c r="U1" s="58" t="s">
        <v>3</v>
      </c>
      <c r="V1" s="55"/>
      <c r="W1" s="56" t="s">
        <v>2</v>
      </c>
      <c r="X1" s="58" t="s">
        <v>3</v>
      </c>
      <c r="Y1" s="55"/>
      <c r="Z1" s="56" t="s">
        <v>2</v>
      </c>
      <c r="AA1" s="58" t="s">
        <v>3</v>
      </c>
      <c r="AB1" s="55"/>
      <c r="AC1" s="56" t="s">
        <v>2</v>
      </c>
      <c r="AD1" s="58" t="s">
        <v>3</v>
      </c>
      <c r="AE1" s="59" t="s">
        <v>0</v>
      </c>
      <c r="AF1" s="44" t="s">
        <v>1</v>
      </c>
    </row>
    <row r="2" spans="1:32" s="9" customFormat="1" ht="33" customHeight="1">
      <c r="A2" s="50" t="s">
        <v>46</v>
      </c>
      <c r="B2" s="50" t="s">
        <v>49</v>
      </c>
      <c r="C2" s="50" t="s">
        <v>61</v>
      </c>
      <c r="D2" s="50"/>
      <c r="E2" s="50"/>
      <c r="F2" s="50"/>
      <c r="G2" s="61">
        <v>95</v>
      </c>
      <c r="H2" s="61">
        <v>5</v>
      </c>
      <c r="I2" s="51"/>
      <c r="J2" s="61">
        <v>83</v>
      </c>
      <c r="K2" s="61">
        <v>10</v>
      </c>
      <c r="L2" s="51"/>
      <c r="M2" s="68">
        <v>84</v>
      </c>
      <c r="N2" s="68">
        <v>10</v>
      </c>
      <c r="O2" s="51"/>
      <c r="P2" s="61">
        <v>88</v>
      </c>
      <c r="Q2" s="61">
        <v>10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2">
        <f aca="true" t="shared" si="0" ref="AE2:AE10">SUM(D2:AD2)</f>
        <v>385</v>
      </c>
      <c r="AF2" s="45">
        <f aca="true" t="shared" si="1" ref="AF2:AF10">RANK(AE2,AE$2:AE$10)</f>
        <v>1</v>
      </c>
    </row>
    <row r="3" spans="1:32" s="9" customFormat="1" ht="33" customHeight="1">
      <c r="A3" s="50" t="s">
        <v>46</v>
      </c>
      <c r="B3" s="50" t="s">
        <v>47</v>
      </c>
      <c r="C3" s="50" t="s">
        <v>60</v>
      </c>
      <c r="D3" s="50"/>
      <c r="E3" s="50"/>
      <c r="F3" s="50"/>
      <c r="G3" s="61">
        <v>96</v>
      </c>
      <c r="H3" s="51"/>
      <c r="I3" s="51"/>
      <c r="J3" s="61">
        <v>93</v>
      </c>
      <c r="K3" s="61">
        <v>5</v>
      </c>
      <c r="L3" s="51"/>
      <c r="M3" s="61">
        <v>90</v>
      </c>
      <c r="N3" s="61">
        <v>5</v>
      </c>
      <c r="O3" s="51"/>
      <c r="P3" s="61">
        <v>88</v>
      </c>
      <c r="Q3" s="61">
        <v>5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2">
        <f t="shared" si="0"/>
        <v>382</v>
      </c>
      <c r="AF3" s="45">
        <f t="shared" si="1"/>
        <v>2</v>
      </c>
    </row>
    <row r="4" spans="1:32" s="9" customFormat="1" ht="33" customHeight="1">
      <c r="A4" s="50" t="s">
        <v>44</v>
      </c>
      <c r="B4" s="50" t="s">
        <v>34</v>
      </c>
      <c r="C4" s="50" t="s">
        <v>26</v>
      </c>
      <c r="D4" s="62">
        <v>82</v>
      </c>
      <c r="E4" s="62">
        <v>10</v>
      </c>
      <c r="F4" s="62">
        <v>10</v>
      </c>
      <c r="G4" s="51"/>
      <c r="H4" s="51"/>
      <c r="I4" s="51"/>
      <c r="J4" s="61">
        <v>85</v>
      </c>
      <c r="K4" s="61">
        <v>10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>
        <f t="shared" si="0"/>
        <v>197</v>
      </c>
      <c r="AF4" s="45">
        <f t="shared" si="1"/>
        <v>3</v>
      </c>
    </row>
    <row r="5" spans="1:32" s="9" customFormat="1" ht="33" customHeight="1">
      <c r="A5" s="50" t="s">
        <v>62</v>
      </c>
      <c r="B5" s="50" t="s">
        <v>25</v>
      </c>
      <c r="C5" s="50" t="s">
        <v>26</v>
      </c>
      <c r="D5" s="50"/>
      <c r="E5" s="50"/>
      <c r="F5" s="50"/>
      <c r="G5" s="51"/>
      <c r="H5" s="51"/>
      <c r="I5" s="51"/>
      <c r="J5" s="61">
        <v>81</v>
      </c>
      <c r="K5" s="61">
        <v>10</v>
      </c>
      <c r="L5" s="51"/>
      <c r="M5" s="60"/>
      <c r="N5" s="51"/>
      <c r="O5" s="51"/>
      <c r="P5" s="61">
        <v>84</v>
      </c>
      <c r="Q5" s="61">
        <v>10</v>
      </c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2">
        <f t="shared" si="0"/>
        <v>185</v>
      </c>
      <c r="AF5" s="45">
        <f t="shared" si="1"/>
        <v>4</v>
      </c>
    </row>
    <row r="6" spans="1:32" s="9" customFormat="1" ht="33" customHeight="1">
      <c r="A6" s="50" t="s">
        <v>22</v>
      </c>
      <c r="B6" s="50" t="s">
        <v>23</v>
      </c>
      <c r="C6" s="50" t="s">
        <v>24</v>
      </c>
      <c r="D6" s="50"/>
      <c r="E6" s="50"/>
      <c r="F6" s="50"/>
      <c r="G6" s="61">
        <v>94</v>
      </c>
      <c r="H6" s="61">
        <v>5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>
        <f t="shared" si="0"/>
        <v>99</v>
      </c>
      <c r="AF6" s="45">
        <f t="shared" si="1"/>
        <v>5</v>
      </c>
    </row>
    <row r="7" spans="1:32" s="9" customFormat="1" ht="33" customHeight="1">
      <c r="A7" s="50" t="s">
        <v>44</v>
      </c>
      <c r="B7" s="50" t="s">
        <v>36</v>
      </c>
      <c r="C7" s="50" t="s">
        <v>26</v>
      </c>
      <c r="D7" s="50"/>
      <c r="E7" s="50"/>
      <c r="F7" s="50"/>
      <c r="G7" s="51"/>
      <c r="H7" s="51"/>
      <c r="I7" s="51"/>
      <c r="J7" s="61">
        <v>88</v>
      </c>
      <c r="K7" s="61">
        <v>10</v>
      </c>
      <c r="L7" s="51"/>
      <c r="M7" s="60"/>
      <c r="N7" s="6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2">
        <f t="shared" si="0"/>
        <v>98</v>
      </c>
      <c r="AF7" s="45">
        <f t="shared" si="1"/>
        <v>6</v>
      </c>
    </row>
    <row r="8" spans="1:32" s="9" customFormat="1" ht="33" customHeight="1">
      <c r="A8" s="50" t="s">
        <v>30</v>
      </c>
      <c r="B8" s="50" t="s">
        <v>31</v>
      </c>
      <c r="C8" s="50" t="s">
        <v>24</v>
      </c>
      <c r="D8" s="50"/>
      <c r="E8" s="50"/>
      <c r="F8" s="50"/>
      <c r="G8" s="61">
        <v>92</v>
      </c>
      <c r="H8" s="61">
        <v>5</v>
      </c>
      <c r="I8" s="51"/>
      <c r="J8" s="51"/>
      <c r="K8" s="51"/>
      <c r="L8" s="51"/>
      <c r="M8" s="60"/>
      <c r="N8" s="6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>
        <f t="shared" si="0"/>
        <v>97</v>
      </c>
      <c r="AF8" s="45">
        <f t="shared" si="1"/>
        <v>7</v>
      </c>
    </row>
    <row r="9" spans="1:32" s="9" customFormat="1" ht="33" customHeight="1">
      <c r="A9" s="50" t="s">
        <v>39</v>
      </c>
      <c r="B9" s="50" t="s">
        <v>40</v>
      </c>
      <c r="C9" s="50" t="s">
        <v>24</v>
      </c>
      <c r="D9" s="50"/>
      <c r="E9" s="50"/>
      <c r="F9" s="50"/>
      <c r="G9" s="61">
        <v>85</v>
      </c>
      <c r="H9" s="61">
        <v>5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2">
        <f t="shared" si="0"/>
        <v>90</v>
      </c>
      <c r="AF9" s="45">
        <f t="shared" si="1"/>
        <v>8</v>
      </c>
    </row>
    <row r="10" spans="1:32" s="9" customFormat="1" ht="33" customHeight="1">
      <c r="A10" s="50" t="s">
        <v>63</v>
      </c>
      <c r="B10" s="50" t="s">
        <v>64</v>
      </c>
      <c r="C10" s="50" t="s">
        <v>26</v>
      </c>
      <c r="D10" s="50"/>
      <c r="E10" s="50"/>
      <c r="F10" s="50"/>
      <c r="G10" s="51"/>
      <c r="H10" s="51"/>
      <c r="I10" s="51"/>
      <c r="J10" s="61">
        <v>79</v>
      </c>
      <c r="K10" s="61">
        <v>10</v>
      </c>
      <c r="L10" s="51"/>
      <c r="M10" s="60"/>
      <c r="N10" s="6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2">
        <f t="shared" si="0"/>
        <v>89</v>
      </c>
      <c r="AF10" s="45">
        <f t="shared" si="1"/>
        <v>9</v>
      </c>
    </row>
    <row r="11" ht="12.75">
      <c r="A11" s="18"/>
    </row>
    <row r="12" ht="12.75">
      <c r="A12" s="18"/>
    </row>
    <row r="13" ht="12.75">
      <c r="A13" s="18"/>
    </row>
    <row r="14" ht="12.75">
      <c r="A14" s="18"/>
    </row>
    <row r="15" ht="12.75">
      <c r="A15" s="18"/>
    </row>
    <row r="16" ht="12.75">
      <c r="A16" s="18"/>
    </row>
    <row r="17" ht="12.75">
      <c r="A17" s="18"/>
    </row>
    <row r="18" ht="12.75">
      <c r="A18" s="18"/>
    </row>
    <row r="19" ht="12.75">
      <c r="A19" s="18"/>
    </row>
    <row r="20" ht="12.75">
      <c r="A20" s="18"/>
    </row>
    <row r="21" ht="12.75">
      <c r="A21" s="18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</sheetData>
  <sheetProtection/>
  <printOptions/>
  <pageMargins left="1.01" right="0.55" top="0.36" bottom="0.18" header="0.34" footer="0.18"/>
  <pageSetup orientation="portrait" paperSize="9" scale="75" r:id="rId2"/>
  <headerFooter alignWithMargins="0">
    <oddFooter>&amp;R&amp;A&amp;F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"/>
  <sheetViews>
    <sheetView zoomScale="75" zoomScaleNormal="75" zoomScalePageLayoutView="0" workbookViewId="0" topLeftCell="A1">
      <selection activeCell="W4" sqref="A2:W4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2.28125" style="8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37" customWidth="1" collapsed="1"/>
    <col min="23" max="23" width="6.7109375" style="20" customWidth="1"/>
    <col min="24" max="24" width="4.57421875" style="8" customWidth="1"/>
    <col min="25" max="16384" width="11.421875" style="8" customWidth="1"/>
  </cols>
  <sheetData>
    <row r="1" spans="1:23" ht="141" customHeight="1">
      <c r="A1" s="38" t="s">
        <v>42</v>
      </c>
      <c r="B1" s="4" t="s">
        <v>6</v>
      </c>
      <c r="C1" s="4" t="s">
        <v>7</v>
      </c>
      <c r="D1" s="24" t="s">
        <v>59</v>
      </c>
      <c r="E1" s="25" t="s">
        <v>2</v>
      </c>
      <c r="F1" s="6" t="s">
        <v>3</v>
      </c>
      <c r="G1" s="24" t="s">
        <v>69</v>
      </c>
      <c r="H1" s="25" t="s">
        <v>2</v>
      </c>
      <c r="I1" s="6" t="s">
        <v>3</v>
      </c>
      <c r="J1" s="24" t="s">
        <v>4</v>
      </c>
      <c r="K1" s="25" t="s">
        <v>2</v>
      </c>
      <c r="L1" s="26" t="s">
        <v>3</v>
      </c>
      <c r="M1" s="24" t="s">
        <v>4</v>
      </c>
      <c r="N1" s="25" t="s">
        <v>2</v>
      </c>
      <c r="O1" s="26" t="s">
        <v>3</v>
      </c>
      <c r="P1" s="24" t="s">
        <v>4</v>
      </c>
      <c r="Q1" s="25" t="s">
        <v>2</v>
      </c>
      <c r="R1" s="26" t="s">
        <v>3</v>
      </c>
      <c r="S1" s="24"/>
      <c r="T1" s="25" t="s">
        <v>2</v>
      </c>
      <c r="U1" s="26" t="s">
        <v>3</v>
      </c>
      <c r="V1" s="27" t="s">
        <v>0</v>
      </c>
      <c r="W1" s="28" t="s">
        <v>1</v>
      </c>
    </row>
    <row r="2" spans="1:23" s="9" customFormat="1" ht="33" customHeight="1">
      <c r="A2" s="34" t="s">
        <v>30</v>
      </c>
      <c r="B2" s="10" t="s">
        <v>31</v>
      </c>
      <c r="C2" s="10" t="s">
        <v>70</v>
      </c>
      <c r="D2" s="64">
        <v>85</v>
      </c>
      <c r="E2" s="35"/>
      <c r="F2" s="48"/>
      <c r="G2" s="66">
        <v>80</v>
      </c>
      <c r="H2" s="69">
        <v>10</v>
      </c>
      <c r="I2" s="47"/>
      <c r="J2" s="29"/>
      <c r="K2" s="46"/>
      <c r="L2" s="21"/>
      <c r="M2" s="29"/>
      <c r="N2" s="46"/>
      <c r="O2" s="21"/>
      <c r="P2" s="29"/>
      <c r="Q2" s="46"/>
      <c r="R2" s="21"/>
      <c r="S2" s="29"/>
      <c r="T2" s="46"/>
      <c r="U2" s="23"/>
      <c r="V2" s="31">
        <f>SUM(D2:U2)</f>
        <v>175</v>
      </c>
      <c r="W2" s="45">
        <f>RANK(V2,V$2:V$39)</f>
        <v>1</v>
      </c>
    </row>
    <row r="3" spans="1:23" s="9" customFormat="1" ht="33" customHeight="1">
      <c r="A3" s="34" t="s">
        <v>65</v>
      </c>
      <c r="B3" s="5" t="s">
        <v>23</v>
      </c>
      <c r="C3" s="5" t="s">
        <v>5</v>
      </c>
      <c r="D3" s="64">
        <v>91</v>
      </c>
      <c r="E3" s="65">
        <v>10</v>
      </c>
      <c r="F3" s="48"/>
      <c r="G3" s="29"/>
      <c r="H3" s="30"/>
      <c r="I3" s="47"/>
      <c r="J3" s="29"/>
      <c r="K3" s="30"/>
      <c r="L3" s="21"/>
      <c r="M3" s="29"/>
      <c r="N3" s="30"/>
      <c r="O3" s="21"/>
      <c r="P3" s="29"/>
      <c r="Q3" s="30"/>
      <c r="R3" s="21"/>
      <c r="S3" s="29"/>
      <c r="T3" s="30"/>
      <c r="U3" s="21"/>
      <c r="V3" s="31">
        <f>SUM(D3:U3)</f>
        <v>101</v>
      </c>
      <c r="W3" s="45">
        <f>RANK(V3,V$2:V$39)</f>
        <v>2</v>
      </c>
    </row>
    <row r="4" spans="1:23" s="9" customFormat="1" ht="33" customHeight="1">
      <c r="A4" s="34" t="s">
        <v>27</v>
      </c>
      <c r="B4" s="5" t="s">
        <v>28</v>
      </c>
      <c r="C4" s="5" t="s">
        <v>66</v>
      </c>
      <c r="D4" s="64">
        <v>94</v>
      </c>
      <c r="E4" s="39"/>
      <c r="F4" s="48"/>
      <c r="G4" s="29"/>
      <c r="H4" s="30"/>
      <c r="I4" s="47"/>
      <c r="J4" s="29"/>
      <c r="K4" s="30"/>
      <c r="L4" s="21"/>
      <c r="M4" s="29"/>
      <c r="N4" s="30"/>
      <c r="O4" s="21"/>
      <c r="P4" s="29"/>
      <c r="Q4" s="30"/>
      <c r="R4" s="21"/>
      <c r="S4" s="29"/>
      <c r="T4" s="30"/>
      <c r="U4" s="21"/>
      <c r="V4" s="31">
        <f>SUM(D4:U4)</f>
        <v>94</v>
      </c>
      <c r="W4" s="45">
        <f>RANK(V4,V$2:V$39)</f>
        <v>3</v>
      </c>
    </row>
    <row r="5" spans="1:23" s="9" customFormat="1" ht="33" customHeight="1">
      <c r="A5" s="34"/>
      <c r="B5" s="5"/>
      <c r="C5" s="5"/>
      <c r="D5" s="34"/>
      <c r="E5" s="39"/>
      <c r="F5" s="48"/>
      <c r="G5" s="29"/>
      <c r="H5" s="30"/>
      <c r="I5" s="47"/>
      <c r="J5" s="29"/>
      <c r="K5" s="30"/>
      <c r="L5" s="21"/>
      <c r="M5" s="29"/>
      <c r="N5" s="30"/>
      <c r="O5" s="21"/>
      <c r="P5" s="29"/>
      <c r="Q5" s="30"/>
      <c r="R5" s="21"/>
      <c r="S5" s="29"/>
      <c r="T5" s="30"/>
      <c r="U5" s="21"/>
      <c r="V5" s="31">
        <f>SUM(D5:U5)</f>
        <v>0</v>
      </c>
      <c r="W5" s="45">
        <f>RANK(V5,V$2:V$39)</f>
        <v>4</v>
      </c>
    </row>
    <row r="6" spans="1:23" s="9" customFormat="1" ht="33" customHeight="1">
      <c r="A6" s="34"/>
      <c r="B6" s="5"/>
      <c r="C6" s="5"/>
      <c r="D6" s="34"/>
      <c r="E6" s="35"/>
      <c r="F6" s="7"/>
      <c r="G6" s="29"/>
      <c r="H6" s="30"/>
      <c r="I6" s="22"/>
      <c r="J6" s="32"/>
      <c r="K6" s="33"/>
      <c r="L6" s="22"/>
      <c r="M6" s="32"/>
      <c r="N6" s="33"/>
      <c r="O6" s="22"/>
      <c r="P6" s="32"/>
      <c r="Q6" s="33"/>
      <c r="R6" s="22"/>
      <c r="S6" s="32"/>
      <c r="T6" s="33"/>
      <c r="U6" s="22"/>
      <c r="V6" s="31">
        <f>SUM(D6:U6)</f>
        <v>0</v>
      </c>
      <c r="W6" s="45">
        <f>RANK(V6,V$2:V$39)</f>
        <v>4</v>
      </c>
    </row>
    <row r="7" spans="1:40" s="9" customFormat="1" ht="19.5" customHeight="1">
      <c r="A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"/>
      <c r="W7" s="3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s="9" customFormat="1" ht="19.5" customHeight="1">
      <c r="A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"/>
      <c r="W8" s="3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s="9" customFormat="1" ht="19.5" customHeight="1">
      <c r="A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4"/>
      <c r="W9" s="15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5.75">
      <c r="A10" s="13"/>
      <c r="V10" s="36"/>
      <c r="W10" s="17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"/>
  <sheetViews>
    <sheetView zoomScale="75" zoomScaleNormal="75" zoomScalePageLayoutView="0" workbookViewId="0" topLeftCell="A1">
      <selection activeCell="AG5" sqref="AG5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41</v>
      </c>
      <c r="B1" s="4" t="s">
        <v>6</v>
      </c>
      <c r="C1" s="4" t="s">
        <v>7</v>
      </c>
      <c r="D1" s="24" t="s">
        <v>48</v>
      </c>
      <c r="E1" s="25" t="s">
        <v>2</v>
      </c>
      <c r="F1" s="6" t="s">
        <v>3</v>
      </c>
      <c r="G1" s="24" t="s">
        <v>58</v>
      </c>
      <c r="H1" s="25" t="s">
        <v>2</v>
      </c>
      <c r="I1" s="26" t="s">
        <v>3</v>
      </c>
      <c r="J1" s="24" t="s">
        <v>69</v>
      </c>
      <c r="K1" s="25" t="s">
        <v>2</v>
      </c>
      <c r="L1" s="26" t="s">
        <v>3</v>
      </c>
      <c r="M1" s="24"/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32</v>
      </c>
      <c r="B2" s="5" t="s">
        <v>33</v>
      </c>
      <c r="C2" s="5" t="s">
        <v>71</v>
      </c>
      <c r="D2" s="64">
        <v>283</v>
      </c>
      <c r="E2" s="65">
        <v>20</v>
      </c>
      <c r="F2" s="48"/>
      <c r="G2" s="29"/>
      <c r="H2" s="46"/>
      <c r="I2" s="47"/>
      <c r="J2" s="66">
        <v>255</v>
      </c>
      <c r="K2" s="67">
        <v>30</v>
      </c>
      <c r="L2" s="47"/>
      <c r="M2" s="29"/>
      <c r="N2" s="46"/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/>
      <c r="AA2" s="47"/>
      <c r="AB2" s="31">
        <f aca="true" t="shared" si="0" ref="AB2:AB9">SUM(D2:X2)</f>
        <v>588</v>
      </c>
      <c r="AC2" s="63">
        <f aca="true" t="shared" si="1" ref="AC2:AC9">RANK(AB2,AB$2:AB$42)</f>
        <v>1</v>
      </c>
    </row>
    <row r="3" spans="1:29" s="9" customFormat="1" ht="33" customHeight="1">
      <c r="A3" s="34" t="s">
        <v>27</v>
      </c>
      <c r="B3" s="5" t="s">
        <v>28</v>
      </c>
      <c r="C3" s="5" t="s">
        <v>29</v>
      </c>
      <c r="D3" s="64">
        <v>271</v>
      </c>
      <c r="E3" s="65">
        <v>30</v>
      </c>
      <c r="F3" s="48"/>
      <c r="G3" s="66">
        <v>178</v>
      </c>
      <c r="H3" s="67">
        <v>15</v>
      </c>
      <c r="I3" s="47"/>
      <c r="J3" s="29"/>
      <c r="K3" s="46"/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/>
      <c r="AA3" s="47"/>
      <c r="AB3" s="31">
        <f t="shared" si="0"/>
        <v>494</v>
      </c>
      <c r="AC3" s="63">
        <f t="shared" si="1"/>
        <v>2</v>
      </c>
    </row>
    <row r="4" spans="1:29" s="9" customFormat="1" ht="33" customHeight="1">
      <c r="A4" s="34" t="s">
        <v>37</v>
      </c>
      <c r="B4" s="5" t="s">
        <v>38</v>
      </c>
      <c r="C4" s="5" t="s">
        <v>29</v>
      </c>
      <c r="D4" s="64">
        <v>267</v>
      </c>
      <c r="E4" s="65">
        <v>30</v>
      </c>
      <c r="F4" s="48"/>
      <c r="G4" s="29"/>
      <c r="H4" s="46"/>
      <c r="I4" s="47"/>
      <c r="J4" s="29"/>
      <c r="K4" s="46"/>
      <c r="L4" s="47"/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 t="s">
        <v>4</v>
      </c>
      <c r="AA4" s="47"/>
      <c r="AB4" s="31">
        <f t="shared" si="0"/>
        <v>297</v>
      </c>
      <c r="AC4" s="63">
        <f t="shared" si="1"/>
        <v>3</v>
      </c>
    </row>
    <row r="5" spans="1:29" s="9" customFormat="1" ht="33" customHeight="1">
      <c r="A5" s="34"/>
      <c r="B5" s="5"/>
      <c r="C5" s="5"/>
      <c r="D5" s="34"/>
      <c r="E5" s="39"/>
      <c r="F5" s="48"/>
      <c r="G5" s="29"/>
      <c r="H5" s="46"/>
      <c r="I5" s="47"/>
      <c r="J5" s="29"/>
      <c r="K5" s="46"/>
      <c r="L5" s="47"/>
      <c r="M5" s="29"/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 t="shared" si="0"/>
        <v>0</v>
      </c>
      <c r="AC5" s="63">
        <f t="shared" si="1"/>
        <v>4</v>
      </c>
    </row>
    <row r="6" spans="1:29" s="9" customFormat="1" ht="33" customHeight="1">
      <c r="A6" s="34"/>
      <c r="B6" s="5"/>
      <c r="C6" s="5"/>
      <c r="D6" s="34"/>
      <c r="E6" s="39"/>
      <c r="F6" s="48"/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0</v>
      </c>
      <c r="AC6" s="63">
        <f t="shared" si="1"/>
        <v>4</v>
      </c>
    </row>
    <row r="7" spans="1:29" s="9" customFormat="1" ht="33" customHeight="1">
      <c r="A7" s="34"/>
      <c r="B7" s="5"/>
      <c r="C7" s="5"/>
      <c r="D7" s="34"/>
      <c r="E7" s="39"/>
      <c r="F7" s="48"/>
      <c r="G7" s="29"/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0</v>
      </c>
      <c r="AC7" s="63">
        <f t="shared" si="1"/>
        <v>4</v>
      </c>
    </row>
    <row r="8" spans="1:29" s="9" customFormat="1" ht="33" customHeight="1">
      <c r="A8" s="34"/>
      <c r="B8" s="5"/>
      <c r="C8" s="5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 t="shared" si="0"/>
        <v>0</v>
      </c>
      <c r="AC8" s="63">
        <f t="shared" si="1"/>
        <v>4</v>
      </c>
    </row>
    <row r="9" spans="1:29" s="9" customFormat="1" ht="33" customHeight="1">
      <c r="A9" s="34"/>
      <c r="B9" s="10"/>
      <c r="C9" s="10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22"/>
      <c r="Y9" s="32"/>
      <c r="Z9" s="33"/>
      <c r="AA9" s="22"/>
      <c r="AB9" s="31">
        <f t="shared" si="0"/>
        <v>0</v>
      </c>
      <c r="AC9" s="63">
        <f t="shared" si="1"/>
        <v>4</v>
      </c>
    </row>
    <row r="10" spans="1:46" s="9" customFormat="1" ht="19.5" customHeight="1">
      <c r="A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9" customFormat="1" ht="19.5" customHeight="1">
      <c r="A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9" customFormat="1" ht="19.5" customHeight="1">
      <c r="A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3"/>
      <c r="AB13" s="3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"/>
  <sheetViews>
    <sheetView tabSelected="1" zoomScale="75" zoomScaleNormal="75" workbookViewId="0" topLeftCell="A1">
      <selection activeCell="A1" sqref="A1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72</v>
      </c>
      <c r="B1" s="4" t="s">
        <v>6</v>
      </c>
      <c r="C1" s="4" t="s">
        <v>7</v>
      </c>
      <c r="D1" s="24" t="s">
        <v>57</v>
      </c>
      <c r="E1" s="25" t="s">
        <v>2</v>
      </c>
      <c r="F1" s="6" t="s">
        <v>3</v>
      </c>
      <c r="G1" s="24" t="s">
        <v>67</v>
      </c>
      <c r="H1" s="25" t="s">
        <v>2</v>
      </c>
      <c r="I1" s="26" t="s">
        <v>3</v>
      </c>
      <c r="J1" s="24"/>
      <c r="K1" s="25" t="s">
        <v>2</v>
      </c>
      <c r="L1" s="26" t="s">
        <v>3</v>
      </c>
      <c r="M1" s="24"/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44</v>
      </c>
      <c r="B2" s="5" t="s">
        <v>34</v>
      </c>
      <c r="C2" s="5" t="s">
        <v>54</v>
      </c>
      <c r="D2" s="64">
        <v>99</v>
      </c>
      <c r="E2" s="39"/>
      <c r="F2" s="48"/>
      <c r="G2" s="66">
        <v>80</v>
      </c>
      <c r="H2" s="46"/>
      <c r="I2" s="47"/>
      <c r="J2" s="29"/>
      <c r="K2" s="46"/>
      <c r="L2" s="47"/>
      <c r="M2" s="29"/>
      <c r="N2" s="46"/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/>
      <c r="AA2" s="47"/>
      <c r="AB2" s="31">
        <f aca="true" t="shared" si="0" ref="AB2:AB9">SUM(D2:X2)</f>
        <v>179</v>
      </c>
      <c r="AC2" s="63">
        <f aca="true" t="shared" si="1" ref="AC2:AC9">RANK(AB2,AB$2:AB$42)</f>
        <v>1</v>
      </c>
    </row>
    <row r="3" spans="1:29" s="9" customFormat="1" ht="33" customHeight="1">
      <c r="A3" s="34" t="s">
        <v>32</v>
      </c>
      <c r="B3" s="5" t="s">
        <v>55</v>
      </c>
      <c r="C3" s="5" t="s">
        <v>54</v>
      </c>
      <c r="D3" s="64">
        <v>95</v>
      </c>
      <c r="E3" s="39"/>
      <c r="F3" s="48"/>
      <c r="G3" s="29"/>
      <c r="H3" s="46"/>
      <c r="I3" s="47"/>
      <c r="J3" s="29"/>
      <c r="K3" s="46"/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 t="s">
        <v>4</v>
      </c>
      <c r="AA3" s="47"/>
      <c r="AB3" s="31">
        <f t="shared" si="0"/>
        <v>95</v>
      </c>
      <c r="AC3" s="63">
        <f t="shared" si="1"/>
        <v>2</v>
      </c>
    </row>
    <row r="4" spans="1:29" s="9" customFormat="1" ht="33" customHeight="1">
      <c r="A4" s="34" t="s">
        <v>35</v>
      </c>
      <c r="B4" s="5" t="s">
        <v>36</v>
      </c>
      <c r="C4" s="5" t="s">
        <v>54</v>
      </c>
      <c r="D4" s="64">
        <v>90</v>
      </c>
      <c r="E4" s="39"/>
      <c r="F4" s="48"/>
      <c r="G4" s="29"/>
      <c r="H4" s="46"/>
      <c r="I4" s="47"/>
      <c r="J4" s="29"/>
      <c r="K4" s="46"/>
      <c r="L4" s="47"/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/>
      <c r="AA4" s="47"/>
      <c r="AB4" s="31">
        <f t="shared" si="0"/>
        <v>90</v>
      </c>
      <c r="AC4" s="63">
        <f t="shared" si="1"/>
        <v>3</v>
      </c>
    </row>
    <row r="5" spans="1:29" s="9" customFormat="1" ht="33" customHeight="1">
      <c r="A5" s="34" t="s">
        <v>56</v>
      </c>
      <c r="B5" s="5" t="s">
        <v>25</v>
      </c>
      <c r="C5" s="5" t="s">
        <v>54</v>
      </c>
      <c r="D5" s="64">
        <v>86</v>
      </c>
      <c r="E5" s="39"/>
      <c r="F5" s="48"/>
      <c r="G5" s="29"/>
      <c r="H5" s="46"/>
      <c r="I5" s="47"/>
      <c r="J5" s="29"/>
      <c r="K5" s="46"/>
      <c r="L5" s="47"/>
      <c r="M5" s="29"/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 t="shared" si="0"/>
        <v>86</v>
      </c>
      <c r="AC5" s="63">
        <f t="shared" si="1"/>
        <v>4</v>
      </c>
    </row>
    <row r="6" spans="1:29" s="9" customFormat="1" ht="33" customHeight="1">
      <c r="A6" s="34"/>
      <c r="B6" s="5"/>
      <c r="C6" s="5"/>
      <c r="D6" s="34"/>
      <c r="E6" s="39"/>
      <c r="F6" s="48"/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0</v>
      </c>
      <c r="AC6" s="63">
        <f t="shared" si="1"/>
        <v>5</v>
      </c>
    </row>
    <row r="7" spans="1:29" s="9" customFormat="1" ht="33" customHeight="1">
      <c r="A7" s="34"/>
      <c r="B7" s="5"/>
      <c r="C7" s="5"/>
      <c r="D7" s="34"/>
      <c r="E7" s="39"/>
      <c r="F7" s="48"/>
      <c r="G7" s="29"/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0</v>
      </c>
      <c r="AC7" s="63">
        <f t="shared" si="1"/>
        <v>5</v>
      </c>
    </row>
    <row r="8" spans="1:29" s="9" customFormat="1" ht="33" customHeight="1">
      <c r="A8" s="34"/>
      <c r="B8" s="5"/>
      <c r="C8" s="5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 t="shared" si="0"/>
        <v>0</v>
      </c>
      <c r="AC8" s="63">
        <f t="shared" si="1"/>
        <v>5</v>
      </c>
    </row>
    <row r="9" spans="1:29" s="9" customFormat="1" ht="33" customHeight="1">
      <c r="A9" s="34"/>
      <c r="B9" s="10"/>
      <c r="C9" s="10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22"/>
      <c r="Y9" s="32"/>
      <c r="Z9" s="33"/>
      <c r="AA9" s="22"/>
      <c r="AB9" s="31">
        <f t="shared" si="0"/>
        <v>0</v>
      </c>
      <c r="AC9" s="63">
        <f t="shared" si="1"/>
        <v>5</v>
      </c>
    </row>
    <row r="10" spans="1:46" s="9" customFormat="1" ht="19.5" customHeight="1">
      <c r="A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9" customFormat="1" ht="19.5" customHeight="1">
      <c r="A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9" customFormat="1" ht="19.5" customHeight="1">
      <c r="A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3"/>
      <c r="AB13" s="3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M11"/>
  <sheetViews>
    <sheetView zoomScalePageLayoutView="0" workbookViewId="0" topLeftCell="A1">
      <selection activeCell="A6" sqref="A6:C6"/>
    </sheetView>
  </sheetViews>
  <sheetFormatPr defaultColWidth="11.421875" defaultRowHeight="12.75"/>
  <cols>
    <col min="3" max="3" width="16.140625" style="0" customWidth="1"/>
    <col min="4" max="4" width="8.00390625" style="0" customWidth="1"/>
    <col min="5" max="5" width="4.8515625" style="0" customWidth="1"/>
    <col min="7" max="7" width="8.00390625" style="0" customWidth="1"/>
    <col min="8" max="8" width="5.8515625" style="0" customWidth="1"/>
    <col min="10" max="10" width="8.00390625" style="0" customWidth="1"/>
    <col min="11" max="11" width="5.00390625" style="0" customWidth="1"/>
    <col min="13" max="13" width="4.57421875" style="0" customWidth="1"/>
    <col min="14" max="14" width="7.8515625" style="0" customWidth="1"/>
  </cols>
  <sheetData>
    <row r="2" ht="13.5" thickBot="1"/>
    <row r="3" spans="1:39" s="9" customFormat="1" ht="33" customHeight="1" thickBot="1">
      <c r="A3" s="77" t="s">
        <v>8</v>
      </c>
      <c r="B3" s="78"/>
      <c r="C3" s="79"/>
      <c r="D3" s="80" t="s">
        <v>9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1"/>
      <c r="Q3" s="1"/>
      <c r="R3" s="40"/>
      <c r="S3" s="1"/>
      <c r="T3" s="1"/>
      <c r="U3" s="2"/>
      <c r="V3" s="3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s="9" customFormat="1" ht="33" customHeight="1">
      <c r="A4" s="83" t="s">
        <v>10</v>
      </c>
      <c r="B4" s="84"/>
      <c r="C4" s="85"/>
      <c r="D4" s="86" t="s">
        <v>11</v>
      </c>
      <c r="E4" s="87"/>
      <c r="F4" s="41">
        <v>5</v>
      </c>
      <c r="G4" s="88" t="s">
        <v>12</v>
      </c>
      <c r="H4" s="89"/>
      <c r="I4" s="41">
        <v>10</v>
      </c>
      <c r="J4" s="88" t="s">
        <v>5</v>
      </c>
      <c r="K4" s="89"/>
      <c r="L4" s="41">
        <v>10</v>
      </c>
      <c r="M4" s="86" t="s">
        <v>13</v>
      </c>
      <c r="N4" s="87"/>
      <c r="O4" s="41">
        <v>20</v>
      </c>
      <c r="P4" s="1"/>
      <c r="Q4" s="1"/>
      <c r="R4" s="42"/>
      <c r="S4" s="1"/>
      <c r="T4" s="1"/>
      <c r="U4" s="2"/>
      <c r="V4" s="3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s="9" customFormat="1" ht="33" customHeight="1" thickBot="1">
      <c r="A5" s="72" t="s">
        <v>18</v>
      </c>
      <c r="B5" s="73"/>
      <c r="C5" s="74"/>
      <c r="D5" s="70" t="s">
        <v>14</v>
      </c>
      <c r="E5" s="71"/>
      <c r="F5" s="43">
        <v>10</v>
      </c>
      <c r="G5" s="75" t="s">
        <v>15</v>
      </c>
      <c r="H5" s="76"/>
      <c r="I5" s="43">
        <v>10</v>
      </c>
      <c r="J5" s="75" t="s">
        <v>16</v>
      </c>
      <c r="K5" s="76"/>
      <c r="L5" s="43">
        <v>20</v>
      </c>
      <c r="M5" s="70" t="s">
        <v>17</v>
      </c>
      <c r="N5" s="71"/>
      <c r="O5" s="43">
        <v>30</v>
      </c>
      <c r="P5" s="1"/>
      <c r="Q5" s="1"/>
      <c r="R5" s="42"/>
      <c r="S5" s="1"/>
      <c r="T5" s="1"/>
      <c r="U5" s="2"/>
      <c r="V5" s="3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9" customFormat="1" ht="33" customHeight="1" thickBot="1">
      <c r="A6" s="72" t="s">
        <v>21</v>
      </c>
      <c r="B6" s="73"/>
      <c r="C6" s="74"/>
      <c r="D6" s="70" t="s">
        <v>14</v>
      </c>
      <c r="E6" s="71"/>
      <c r="F6" s="43">
        <v>5</v>
      </c>
      <c r="G6" s="75" t="s">
        <v>15</v>
      </c>
      <c r="H6" s="76"/>
      <c r="I6" s="43">
        <v>5</v>
      </c>
      <c r="J6" s="75" t="s">
        <v>16</v>
      </c>
      <c r="K6" s="76"/>
      <c r="L6" s="43">
        <v>10</v>
      </c>
      <c r="M6" s="70" t="s">
        <v>17</v>
      </c>
      <c r="N6" s="71"/>
      <c r="O6" s="43">
        <v>15</v>
      </c>
      <c r="P6" s="1"/>
      <c r="Q6" s="1"/>
      <c r="R6" s="42"/>
      <c r="S6" s="1"/>
      <c r="T6" s="1"/>
      <c r="U6" s="2"/>
      <c r="V6" s="3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9" customFormat="1" ht="33" customHeight="1" thickBot="1">
      <c r="A7" s="72" t="s">
        <v>50</v>
      </c>
      <c r="B7" s="73"/>
      <c r="C7" s="74"/>
      <c r="D7" s="70" t="s">
        <v>53</v>
      </c>
      <c r="E7" s="71"/>
      <c r="F7" s="43">
        <v>5</v>
      </c>
      <c r="G7" s="75" t="s">
        <v>51</v>
      </c>
      <c r="H7" s="76"/>
      <c r="I7" s="43">
        <v>10</v>
      </c>
      <c r="J7" s="75" t="s">
        <v>52</v>
      </c>
      <c r="K7" s="76"/>
      <c r="L7" s="43">
        <v>15</v>
      </c>
      <c r="M7" s="70" t="s">
        <v>4</v>
      </c>
      <c r="N7" s="71"/>
      <c r="O7" s="43" t="s">
        <v>4</v>
      </c>
      <c r="P7" s="1"/>
      <c r="Q7" s="1"/>
      <c r="R7" s="42"/>
      <c r="S7" s="1"/>
      <c r="T7" s="1"/>
      <c r="U7" s="2"/>
      <c r="V7" s="3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ht="16.5">
      <c r="A8" s="49"/>
    </row>
    <row r="9" ht="16.5">
      <c r="A9" s="49" t="s">
        <v>19</v>
      </c>
    </row>
    <row r="11" ht="16.5">
      <c r="A11" s="49" t="s">
        <v>20</v>
      </c>
    </row>
  </sheetData>
  <sheetProtection/>
  <mergeCells count="22">
    <mergeCell ref="M6:N6"/>
    <mergeCell ref="A6:C6"/>
    <mergeCell ref="D6:E6"/>
    <mergeCell ref="G6:H6"/>
    <mergeCell ref="J6:K6"/>
    <mergeCell ref="A3:C3"/>
    <mergeCell ref="D3:O3"/>
    <mergeCell ref="A4:C4"/>
    <mergeCell ref="D4:E4"/>
    <mergeCell ref="G4:H4"/>
    <mergeCell ref="J4:K4"/>
    <mergeCell ref="M4:N4"/>
    <mergeCell ref="M5:N5"/>
    <mergeCell ref="A5:C5"/>
    <mergeCell ref="D5:E5"/>
    <mergeCell ref="G5:H5"/>
    <mergeCell ref="J5:K5"/>
    <mergeCell ref="M7:N7"/>
    <mergeCell ref="A7:C7"/>
    <mergeCell ref="D7:E7"/>
    <mergeCell ref="G7:H7"/>
    <mergeCell ref="J7:K7"/>
  </mergeCells>
  <printOptions/>
  <pageMargins left="0.5" right="0.47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Tiernahrung und Handelsprodukte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Enzinger Helmut Tischlerei</dc:creator>
  <cp:keywords/>
  <dc:description/>
  <cp:lastModifiedBy>*</cp:lastModifiedBy>
  <cp:lastPrinted>2017-02-06T09:25:01Z</cp:lastPrinted>
  <dcterms:created xsi:type="dcterms:W3CDTF">2002-01-31T21:37:47Z</dcterms:created>
  <dcterms:modified xsi:type="dcterms:W3CDTF">2017-12-31T08:32:05Z</dcterms:modified>
  <cp:category/>
  <cp:version/>
  <cp:contentType/>
  <cp:contentStatus/>
</cp:coreProperties>
</file>